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1EA2F66A-DB09-4203-80EF-271052ABFB4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<sst xmlns="http://schemas.openxmlformats.org/spreadsheetml/2006/main" count="47" uniqueCount="40">
  <si>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</si>
  <si>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</si>
  <si>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</si>
  <si>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</si>
  <si>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</si>
  <si>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</si>
  <si>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</si>
  <si>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</si>
  <si>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</si>
  <si>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</si>
  <si>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</si>
  <si>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</si>
  <si>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</si>
  <si>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</si>
  <si>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</si>
  <si>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</si>
  <si>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</si>
  <si>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</si>
  <si>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</si>
  <si>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</si>
  <si>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</si>
  <si>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</si>
  <si>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</si>
  <si>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</si>
  <si>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</si>
  <si>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</si>
  <si>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</si>
  <si>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</si>
  <si>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</si>
  <si>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</si>
  <si>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</si>
  <si>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</si>
  <si>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</si>
  <si>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</si>
  <si>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</si>
  <si>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</si>
  <si>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</si>
  <si>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GÖKHAN PROFİL</t>
  </si>
  <si>
    <t>25,01,2023</t>
  </si>
  <si>
    <t>MERSİN-TARSUS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</si>
</sst>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V4" sqref="V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39</v>
      </c>
      <c r="F2" s="48"/>
      <c r="G2" s="48"/>
      <c r="H2" s="48"/>
      <c r="I2" s="48"/>
      <c r="J2" s="48"/>
      <c r="K2" s="3" t="s">
        <v>3</v>
      </c>
      <c r="L2" s="4">
        <f ca="1">TODAY()</f>
        <v>44951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38</v>
      </c>
      <c r="D5" s="11"/>
      <c r="E5" s="12">
        <v>57850</v>
      </c>
      <c r="F5" s="1"/>
      <c r="G5" s="13" t="str">
        <f t="shared" ref="G5:G6" si="0">IF(A5="","",(A5))</f>
        <v>GÖKHAN PROFİL</v>
      </c>
      <c r="H5" s="12">
        <v>30000</v>
      </c>
      <c r="I5" s="12">
        <v>27850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/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57850</v>
      </c>
      <c r="F22" s="1"/>
      <c r="G22" s="17" t="s">
        <v>17</v>
      </c>
      <c r="H22" s="18">
        <f>SUM(H5:H21)</f>
        <v>30000</v>
      </c>
      <c r="I22" s="18">
        <f>SUM(I5:I21)</f>
        <v>27850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279843</v>
      </c>
      <c r="D25" s="19">
        <v>280580</v>
      </c>
      <c r="E25" s="20">
        <f>IF(C25="","",SUM(D25-C25))</f>
        <v>737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1825</v>
      </c>
      <c r="D26" s="22"/>
      <c r="E26" s="21">
        <f>IF(C26="","",SUM(C26/E25))</f>
        <v>2.4762550881953866</v>
      </c>
      <c r="F26" s="1"/>
      <c r="G26" s="11" t="s">
        <v>26</v>
      </c>
      <c r="H26" s="12">
        <v>1825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1970</v>
      </c>
      <c r="D27" s="22"/>
      <c r="E27" s="23">
        <f>SUM(C27/E22)</f>
        <v>3.4053586862575626E-2</v>
      </c>
      <c r="F27" s="1"/>
      <c r="G27" s="11" t="s">
        <v>28</v>
      </c>
      <c r="H27" s="12">
        <v>145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1970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28030</v>
      </c>
      <c r="D36" s="1"/>
      <c r="E36" s="1"/>
      <c r="F36" s="1"/>
      <c r="G36" s="27" t="s">
        <v>32</v>
      </c>
      <c r="H36" s="16">
        <f>IF(H33="","",SUM(H22-H33))</f>
        <v>28030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2023-01-23T06:18:35Z</cp:lastPrinted>
  <dcterms:created xsi:type="dcterms:W3CDTF">2022-08-24T05:29:34Z</dcterms:created>
  <dcterms:modified xsi:type="dcterms:W3CDTF">2023-01-25T06:57:01Z</dcterms:modified>
</cp:coreProperties>
</file>